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Mohamed ElGohary\Documents\Codex\2026-10-02\task-3\web075\assets\media\"/>
    </mc:Choice>
  </mc:AlternateContent>
  <xr:revisionPtr revIDLastSave="0" documentId="8_{8AEE5EAC-FE96-4844-9CAA-C01BCAD686C3}" xr6:coauthVersionLast="47" xr6:coauthVersionMax="47" xr10:uidLastSave="{00000000-0000-0000-0000-000000000000}"/>
  <bookViews>
    <workbookView xWindow="1200" yWindow="2715" windowWidth="21600" windowHeight="11295" xr2:uid="{00000000-000D-0000-FFFF-FFFF00000000}"/>
  </bookViews>
  <sheets>
    <sheet name="ساعات الفريق" sheetId="1" r:id="rId1"/>
  </sheets>
  <definedNames>
    <definedName name="_xlnm.Print_Area" localSheetId="0">'ساعات الفريق'!$A$1:$C$47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B28" i="1"/>
  <c r="B30" i="1" l="1"/>
  <c r="C30" i="1"/>
  <c r="B31" i="1"/>
  <c r="B6" i="1" s="1"/>
  <c r="C31" i="1"/>
  <c r="C6" i="1" s="1"/>
  <c r="C32" i="1" l="1"/>
  <c r="C8" i="1" s="1"/>
  <c r="C7" i="1"/>
  <c r="B7" i="1"/>
  <c r="B33" i="1"/>
  <c r="B9" i="1" s="1"/>
  <c r="C33" i="1"/>
  <c r="C9" i="1" s="1"/>
  <c r="B32" i="1"/>
  <c r="B8" i="1" s="1"/>
  <c r="C10" i="1" l="1"/>
  <c r="B10" i="1"/>
</calcChain>
</file>

<file path=xl/sharedStrings.xml><?xml version="1.0" encoding="utf-8"?>
<sst xmlns="http://schemas.openxmlformats.org/spreadsheetml/2006/main" count="36" uniqueCount="34">
  <si>
    <t>خطط للعمل حسب الدور</t>
  </si>
  <si>
    <t>افتراضات مصطنعة للتخطيط. ليست سجلًا سابقًا أو توقعًا.</t>
  </si>
  <si>
    <t>الخانات الصفراء قابلة للتعديل. الساعات للأسبوع ما لم يُذكر غير ذلك.</t>
  </si>
  <si>
    <t>الإعداد</t>
  </si>
  <si>
    <t>المراجعة</t>
  </si>
  <si>
    <t>الساعات المطلوبة للعمل</t>
  </si>
  <si>
    <t>الساعات المتاحة للعمل</t>
  </si>
  <si>
    <t>الساعات الناقصة</t>
  </si>
  <si>
    <t>الساعات المتبقية</t>
  </si>
  <si>
    <t>نتيجة التخطيط</t>
  </si>
  <si>
    <t>وقت المراجعة لا يعوّض الإعداد دون شخص مؤهل لأداء الدور.</t>
  </si>
  <si>
    <t>مدخلات التخطيط</t>
  </si>
  <si>
    <t>الطلبات المخططة لهذا الأسبوع</t>
  </si>
  <si>
    <t>ساعات كل طلب</t>
  </si>
  <si>
    <t>عدد الأشخاص في الدور</t>
  </si>
  <si>
    <t>ساعات الدوام لكل شخص</t>
  </si>
  <si>
    <t>الالتزامات الأخرى، مجموع الدور</t>
  </si>
  <si>
    <t>ساعات الغياب، مجموع الدور</t>
  </si>
  <si>
    <t>هل المدخلات صالحة؟</t>
  </si>
  <si>
    <t>تفاصيل الحساب</t>
  </si>
  <si>
    <t>المتاح = الأشخاص × الساعات − الالتزامات − الغياب</t>
  </si>
  <si>
    <t>المطلوب = الطلبات × ساعات كل طلب</t>
  </si>
  <si>
    <t>النقص = الأكبر من المطلوب ناقص المتاح أو صفر</t>
  </si>
  <si>
    <t>المتبقي = الأكبر من المتاح ناقص المطلوب أو صفر</t>
  </si>
  <si>
    <t>تشمل الالتزامات الأخرى الاجتماعات والإدارة والعمل الآخر المكلف به الفريق.</t>
  </si>
  <si>
    <t>احسب الالتزامات خلال وقت الحضور. لا تطرح الغياب مرتين.</t>
  </si>
  <si>
    <t>لا نفترض تبديل الأدوار أو ساعات إضافية أو تحسنًا في سرعة العمل.</t>
  </si>
  <si>
    <t>ساعات الأسبوع لا تثبت أن الجدول اليومي أو مواعيد الإنجاز مناسبة.</t>
  </si>
  <si>
    <t>نفترض متوسط وقت لكل طلب. راجع اختلاف المدة والعمل الطارئ.</t>
  </si>
  <si>
    <t>نقص 12 ساعة يعني وقتًا يجب توفيره، ولا يعني توظيف شخص تلقائيًا.</t>
  </si>
  <si>
    <t>راجع التأهيل ووقت التعريف بالعمل والتكلفة والمواعيد قبل طلب المساعدة.</t>
  </si>
  <si>
    <t>الفراغ أو السالب أو الأعداد الكسرية للأشخاص والطلبات أو الساعات المستحيلة تمنع النتيجة.</t>
  </si>
  <si>
    <t>مرجع للفكرة: ibm.com/qa-ar/think/topics/resource-allocation</t>
  </si>
  <si>
    <t>جميع الأرقام مصطنعة لهذا المثال. عدّل الخانات الصفراء.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</si>
</sst>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sz val="11"/>
      <color rgb="FF15201D"/>
      <name val="Arial"/>
      <family val="2"/>
    </font>
    <font>
      <b/>
      <sz val="17"/>
      <color rgb="FF15201D"/>
      <name val="Arial"/>
      <family val="2"/>
    </font>
    <font>
      <b/>
      <sz val="11"/>
      <color rgb="FFFFFFFF"/>
      <name val="Arial"/>
      <family val="2"/>
    </font>
    <font>
      <b/>
      <sz val="11"/>
      <color rgb="FF15201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1423B"/>
      </patternFill>
    </fill>
    <fill>
      <patternFill patternType="solid">
        <fgColor rgb="FFFFF0BD"/>
      </patternFill>
    </fill>
    <fill>
      <patternFill patternType="solid">
        <fgColor rgb="FFE1EB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2" fontId="1" fillId="0" borderId="0" xfId="0" applyNumberFormat="1" applyFont="1" applyAlignment="1">
      <alignment horizontal="right" vertical="center" readingOrder="2"/>
    </xf>
    <xf numFmtId="0" fontId="1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readingOrder="2"/>
    </xf>
    <xf numFmtId="0" fontId="3" fillId="2" borderId="0" xfId="0" applyFont="1" applyFill="1" applyAlignment="1">
      <alignment horizontal="right" vertical="center" readingOrder="2"/>
    </xf>
    <xf numFmtId="0" fontId="1" fillId="4" borderId="0" xfId="0" applyFont="1" applyFill="1" applyAlignment="1">
      <alignment horizontal="right" vertical="center" readingOrder="2"/>
    </xf>
    <xf numFmtId="1" fontId="1" fillId="3" borderId="0" xfId="0" applyNumberFormat="1" applyFont="1" applyFill="1" applyAlignment="1">
      <alignment horizontal="right" vertical="center" readingOrder="2"/>
    </xf>
    <xf numFmtId="0" fontId="4" fillId="4" borderId="0" xfId="0" applyFont="1" applyFill="1" applyAlignment="1">
      <alignment horizontal="right" vertical="center" readingOrder="2"/>
    </xf>
    <xf numFmtId="2" fontId="1" fillId="3" borderId="0" xfId="0" applyNumberFormat="1" applyFont="1" applyFill="1" applyAlignment="1">
      <alignment horizontal="right" vertical="center" readingOrder="2"/>
    </xf>
    <xf numFmtId="0" fontId="1" fillId="0" borderId="0" xfId="0" applyFont="1" applyAlignment="1">
      <alignment horizontal="right" vertical="center" wrapText="1" readingOrder="2"/>
    </xf>
    <xf numFmtId="0" fontId="2" fillId="0" borderId="0" xfId="0" applyFont="1" applyAlignment="1">
      <alignment horizontal="right" vertical="center" readingOrder="2"/>
    </xf>
    <xf numFmtId="2" fontId="1" fillId="0" borderId="0" xfId="0" applyNumberFormat="1" applyFont="1" applyAlignment="1">
      <alignment horizontal="right" vertical="center" wrapText="1" readingOrder="2"/>
    </xf>
  </cellXfs>
  <cellStyles count="1">
    <cellStyle name="Normal" xfId="0" builtinId="0"/>
  </cellStyles>
  <dxfs count="2">
    <dxf>
      <font>
        <b/>
        <color rgb="FF8D3119"/>
      </font>
      <fill>
        <patternFill patternType="solid">
          <bgColor rgb="FFFFE5D9"/>
        </patternFill>
      </fill>
    </dxf>
    <dxf>
      <font>
        <b/>
        <color rgb="FF8D3119"/>
      </font>
      <fill>
        <patternFill patternType="solid">
          <bgColor rgb="FFFFE5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1423B"/>
    <pageSetUpPr fitToPage="1"/>
  </sheetPr>
  <dimension ref="A1:C47"/>
  <sheetViews>
    <sheetView showGridLines="0" rightToLeft="1" tabSelected="1" topLeftCell="A10" zoomScale="85" zoomScaleNormal="85" workbookViewId="0">
      <selection activeCell="B16" sqref="B16"/>
    </sheetView>
  </sheetViews>
  <sheetFormatPr defaultRowHeight="14.25"/>
  <cols>
    <col min="1" max="1" width="64" customWidth="1"/>
    <col min="2" max="3" width="29" customWidth="1"/>
  </cols>
  <sheetData>
    <row r="1" spans="1:3" ht="23.1" customHeight="1">
      <c r="A1" s="3"/>
      <c r="B1" s="3"/>
      <c r="C1" s="3"/>
    </row>
    <row r="2" spans="1:3" ht="32.1" customHeight="1">
      <c r="A2" s="10" t="s">
        <v>0</v>
      </c>
      <c r="B2" s="10"/>
      <c r="C2" s="10"/>
    </row>
    <row r="3" spans="1:3" ht="30.95" customHeight="1">
      <c r="A3" s="9" t="s">
        <v>1</v>
      </c>
      <c r="B3" s="9"/>
      <c r="C3" s="9"/>
    </row>
    <row r="4" spans="1:3" ht="30.95" customHeight="1">
      <c r="A4" s="9" t="s">
        <v>2</v>
      </c>
      <c r="B4" s="9"/>
      <c r="C4" s="9"/>
    </row>
    <row r="5" spans="1:3" ht="23.1" customHeight="1">
      <c r="A5" s="4"/>
      <c r="B5" s="4" t="s">
        <v>3</v>
      </c>
      <c r="C5" s="4" t="s">
        <v>4</v>
      </c>
    </row>
    <row r="6" spans="1:3" ht="23.1" customHeight="1">
      <c r="A6" s="3" t="s">
        <v>5</v>
      </c>
      <c r="B6" s="11">
        <f>B31</f>
        <v>72</v>
      </c>
      <c r="C6" s="11">
        <f>C31</f>
        <v>18</v>
      </c>
    </row>
    <row r="7" spans="1:3" ht="23.1" customHeight="1">
      <c r="A7" s="3" t="s">
        <v>6</v>
      </c>
      <c r="B7" s="11">
        <f>B30</f>
        <v>60</v>
      </c>
      <c r="C7" s="11">
        <f>C30</f>
        <v>24</v>
      </c>
    </row>
    <row r="8" spans="1:3" ht="23.1" customHeight="1">
      <c r="A8" s="3" t="s">
        <v>7</v>
      </c>
      <c r="B8" s="11">
        <f>B32</f>
        <v>12</v>
      </c>
      <c r="C8" s="11">
        <f>C32</f>
        <v>0</v>
      </c>
    </row>
    <row r="9" spans="1:3" ht="23.1" customHeight="1">
      <c r="A9" s="3" t="s">
        <v>8</v>
      </c>
      <c r="B9" s="11">
        <f>B33</f>
        <v>0</v>
      </c>
      <c r="C9" s="11">
        <f>C33</f>
        <v>6</v>
      </c>
    </row>
    <row r="10" spans="1:3" ht="39.950000000000003" customHeight="1">
      <c r="A10" s="2" t="s">
        <v>9</v>
      </c>
      <c r="B10" s="2" t="str">
        <f>IF(NOT(B28),"راجع المدخلات",IF($B$16=0,"لا يوجد عمل مخطط",IF(B30=0,"لا توجد ساعات متاحة",IF(B32&gt;0,"يلزم توفير ساعات إضافية","الساعات تغطي هذه الخطة"))))</f>
        <v>يلزم توفير ساعات إضافية</v>
      </c>
      <c r="C10" s="2" t="str">
        <f>IF(NOT(C28),"راجع المدخلات",IF($B$16=0,"لا يوجد عمل مخطط",IF(C30=0,"لا توجد ساعات متاحة",IF(C32&gt;0,"يلزم توفير ساعات إضافية","الساعات تغطي هذه الخطة"))))</f>
        <v>الساعات تغطي هذه الخطة</v>
      </c>
    </row>
    <row r="11" spans="1:3" ht="38.1" customHeight="1">
      <c r="A11" s="9" t="s">
        <v>10</v>
      </c>
      <c r="B11" s="9"/>
      <c r="C11" s="9"/>
    </row>
    <row r="12" spans="1:3" ht="23.1" customHeight="1">
      <c r="A12" s="3"/>
      <c r="B12" s="3"/>
      <c r="C12" s="3"/>
    </row>
    <row r="13" spans="1:3" ht="23.1" customHeight="1">
      <c r="A13" s="3"/>
      <c r="B13" s="3"/>
      <c r="C13" s="3"/>
    </row>
    <row r="14" spans="1:3" ht="23.1" customHeight="1">
      <c r="A14" s="5" t="s">
        <v>11</v>
      </c>
      <c r="B14" s="5"/>
      <c r="C14" s="5"/>
    </row>
    <row r="15" spans="1:3" ht="23.1" customHeight="1">
      <c r="A15" s="3"/>
      <c r="B15" s="3"/>
      <c r="C15" s="3"/>
    </row>
    <row r="16" spans="1:3" ht="23.1" customHeight="1">
      <c r="A16" s="3" t="s">
        <v>12</v>
      </c>
      <c r="B16" s="6">
        <v>36</v>
      </c>
      <c r="C16" s="3"/>
    </row>
    <row r="17" spans="1:3" ht="23.1" customHeight="1">
      <c r="A17" s="3"/>
      <c r="B17" s="3"/>
      <c r="C17" s="3"/>
    </row>
    <row r="18" spans="1:3" ht="23.1" customHeight="1">
      <c r="A18" s="3"/>
      <c r="B18" s="3"/>
      <c r="C18" s="3"/>
    </row>
    <row r="19" spans="1:3" ht="23.1" customHeight="1">
      <c r="A19" s="3"/>
      <c r="B19" s="3"/>
      <c r="C19" s="3"/>
    </row>
    <row r="20" spans="1:3" ht="23.1" customHeight="1">
      <c r="A20" s="7"/>
      <c r="B20" s="7" t="s">
        <v>3</v>
      </c>
      <c r="C20" s="7" t="s">
        <v>4</v>
      </c>
    </row>
    <row r="21" spans="1:3" ht="23.1" customHeight="1">
      <c r="A21" s="3" t="s">
        <v>13</v>
      </c>
      <c r="B21" s="8">
        <v>2</v>
      </c>
      <c r="C21" s="8">
        <v>0.5</v>
      </c>
    </row>
    <row r="22" spans="1:3" ht="23.1" customHeight="1">
      <c r="A22" s="3" t="s">
        <v>14</v>
      </c>
      <c r="B22" s="6">
        <v>2</v>
      </c>
      <c r="C22" s="6">
        <v>1</v>
      </c>
    </row>
    <row r="23" spans="1:3" ht="23.1" customHeight="1">
      <c r="A23" s="3" t="s">
        <v>15</v>
      </c>
      <c r="B23" s="8">
        <v>40</v>
      </c>
      <c r="C23" s="8">
        <v>40</v>
      </c>
    </row>
    <row r="24" spans="1:3" ht="23.1" customHeight="1">
      <c r="A24" s="3" t="s">
        <v>16</v>
      </c>
      <c r="B24" s="8">
        <v>12</v>
      </c>
      <c r="C24" s="8">
        <v>8</v>
      </c>
    </row>
    <row r="25" spans="1:3" ht="23.1" customHeight="1">
      <c r="A25" s="3" t="s">
        <v>17</v>
      </c>
      <c r="B25" s="8">
        <v>8</v>
      </c>
      <c r="C25" s="8">
        <v>8</v>
      </c>
    </row>
    <row r="26" spans="1:3" ht="23.1" customHeight="1">
      <c r="A26" s="3"/>
      <c r="B26" s="3"/>
      <c r="C26" s="3"/>
    </row>
    <row r="27" spans="1:3" ht="23.1" customHeight="1">
      <c r="A27" s="3"/>
      <c r="B27" s="3"/>
      <c r="C27" s="3"/>
    </row>
    <row r="28" spans="1:3" ht="23.1" customHeight="1">
      <c r="A28" s="3" t="s">
        <v>18</v>
      </c>
      <c r="B28" s="3" t="b">
        <f>IF(COUNT($B$16,B21:B25)&lt;&gt;6,FALSE,AND($B$16&gt;=0,MOD($B$16,1)=0,B21&gt;0,B22&gt;=0,MOD(B22,1)=0,B23&gt;=0,B23&lt;=168,B24&gt;=0,B25&gt;=0,B24+B25&lt;=B22*B23))</f>
        <v>1</v>
      </c>
      <c r="C28" s="3" t="b">
        <f>IF(COUNT($B$16,C21:C25)&lt;&gt;6,FALSE,AND($B$16&gt;=0,MOD($B$16,1)=0,C21&gt;0,C22&gt;=0,MOD(C22,1)=0,C23&gt;=0,C23&lt;=168,C24&gt;=0,C25&gt;=0,C24+C25&lt;=C22*C23))</f>
        <v>1</v>
      </c>
    </row>
    <row r="29" spans="1:3" ht="23.1" customHeight="1">
      <c r="A29" s="5" t="s">
        <v>19</v>
      </c>
      <c r="B29" s="5"/>
      <c r="C29" s="5"/>
    </row>
    <row r="30" spans="1:3" ht="36.950000000000003" customHeight="1">
      <c r="A30" s="2" t="s">
        <v>20</v>
      </c>
      <c r="B30" s="1">
        <f>IF(B28,B22*B23-B24-B25,"راجع المدخلات")</f>
        <v>60</v>
      </c>
      <c r="C30" s="1">
        <f>IF(C28,C22*C23-C24-C25,"راجع المدخلات")</f>
        <v>24</v>
      </c>
    </row>
    <row r="31" spans="1:3" ht="36.950000000000003" customHeight="1">
      <c r="A31" s="2" t="s">
        <v>21</v>
      </c>
      <c r="B31" s="1">
        <f>IF(B28,$B$16*B21,"راجع المدخلات")</f>
        <v>72</v>
      </c>
      <c r="C31" s="1">
        <f>IF(C28,$B$16*C21,"راجع المدخلات")</f>
        <v>18</v>
      </c>
    </row>
    <row r="32" spans="1:3" ht="36.950000000000003" customHeight="1">
      <c r="A32" s="2" t="s">
        <v>22</v>
      </c>
      <c r="B32" s="1">
        <f>IF(B28,MAX(B31-B30,0),"راجع المدخلات")</f>
        <v>12</v>
      </c>
      <c r="C32" s="1">
        <f>IF(C28,MAX(C31-C30,0),"راجع المدخلات")</f>
        <v>0</v>
      </c>
    </row>
    <row r="33" spans="1:3" ht="36.950000000000003" customHeight="1">
      <c r="A33" s="2" t="s">
        <v>23</v>
      </c>
      <c r="B33" s="1">
        <f>IF(B28,MAX(B30-B31,0),"راجع المدخلات")</f>
        <v>0</v>
      </c>
      <c r="C33" s="1">
        <f>IF(C28,MAX(C30-C31,0),"راجع المدخلات")</f>
        <v>6</v>
      </c>
    </row>
    <row r="34" spans="1:3" ht="23.1" customHeight="1">
      <c r="A34" s="3"/>
      <c r="B34" s="3"/>
      <c r="C34" s="3"/>
    </row>
    <row r="35" spans="1:3" ht="23.1" customHeight="1">
      <c r="A35" s="3"/>
      <c r="B35" s="3"/>
      <c r="C35" s="3"/>
    </row>
    <row r="36" spans="1:3" ht="30.95" customHeight="1">
      <c r="A36" s="9" t="s">
        <v>33</v>
      </c>
      <c r="B36" s="9"/>
      <c r="C36" s="9"/>
    </row>
    <row r="37" spans="1:3" ht="30.95" customHeight="1">
      <c r="A37" s="9" t="s">
        <v>24</v>
      </c>
      <c r="B37" s="9"/>
      <c r="C37" s="9"/>
    </row>
    <row r="38" spans="1:3" ht="30.95" customHeight="1">
      <c r="A38" s="9" t="s">
        <v>25</v>
      </c>
      <c r="B38" s="9"/>
      <c r="C38" s="9"/>
    </row>
    <row r="39" spans="1:3" ht="30.95" customHeight="1">
      <c r="A39" s="9" t="s">
        <v>26</v>
      </c>
      <c r="B39" s="9"/>
      <c r="C39" s="9"/>
    </row>
    <row r="40" spans="1:3" ht="30.95" customHeight="1">
      <c r="A40" s="9" t="s">
        <v>27</v>
      </c>
      <c r="B40" s="9"/>
      <c r="C40" s="9"/>
    </row>
    <row r="41" spans="1:3" ht="30.95" customHeight="1">
      <c r="A41" s="9" t="s">
        <v>28</v>
      </c>
      <c r="B41" s="9"/>
      <c r="C41" s="9"/>
    </row>
    <row r="42" spans="1:3" ht="30.95" customHeight="1">
      <c r="A42" s="9" t="s">
        <v>29</v>
      </c>
      <c r="B42" s="9"/>
      <c r="C42" s="9"/>
    </row>
    <row r="43" spans="1:3" ht="38.1" customHeight="1">
      <c r="A43" s="9" t="s">
        <v>30</v>
      </c>
      <c r="B43" s="9"/>
      <c r="C43" s="9"/>
    </row>
    <row r="44" spans="1:3" ht="38.1" customHeight="1">
      <c r="A44" s="9" t="s">
        <v>31</v>
      </c>
      <c r="B44" s="9"/>
      <c r="C44" s="9"/>
    </row>
    <row r="45" spans="1:3" ht="23.1" customHeight="1">
      <c r="A45" s="3"/>
      <c r="B45" s="3"/>
      <c r="C45" s="3"/>
    </row>
    <row r="46" spans="1:3" ht="30.95" customHeight="1">
      <c r="A46" s="9" t="s">
        <v>32</v>
      </c>
      <c r="B46" s="9"/>
      <c r="C46" s="9"/>
    </row>
    <row r="47" spans="1:3" ht="23.1" customHeight="1">
      <c r="A47" s="3"/>
      <c r="B47" s="3"/>
      <c r="C47" s="3"/>
    </row>
  </sheetData>
  <mergeCells count="14">
    <mergeCell ref="A46:C46"/>
    <mergeCell ref="A2:C2"/>
    <mergeCell ref="A39:C39"/>
    <mergeCell ref="A40:C40"/>
    <mergeCell ref="A41:C41"/>
    <mergeCell ref="A42:C42"/>
    <mergeCell ref="A43:C43"/>
    <mergeCell ref="A44:C44"/>
    <mergeCell ref="A3:C3"/>
    <mergeCell ref="A4:C4"/>
    <mergeCell ref="A11:C11"/>
    <mergeCell ref="A36:C36"/>
    <mergeCell ref="A37:C37"/>
    <mergeCell ref="A38:C38"/>
  </mergeCells>
  <conditionalFormatting sqref="B8">
    <cfRule type="cellIs" dxfId="1" priority="1" operator="greaterThan">
      <formula>0</formula>
    </cfRule>
  </conditionalFormatting>
  <conditionalFormatting sqref="C8">
    <cfRule type="cellIs" dxfId="0" priority="2" operator="greaterThan">
      <formula>0</formula>
    </cfRule>
  </conditionalFormatting>
  <dataValidations count="1">
    <dataValidation type="whole" operator="greaterThanOrEqual" sqref="B16 B22:C22" xr:uid="{00000000-0002-0000-0000-000000000000}">
      <formula1>0</formula1>
    </dataValidation>
  </dataValidations>
  <pageMargins left="0.25" right="0.25" top="0.25" bottom="0.2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ساعات الفريق</vt:lpstr>
      <vt:lpstr>'ساعات الفريق'!Print_Area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Mohamed ElGohary</cp:lastModifiedBy>
  <dcterms:created xsi:type="dcterms:W3CDTF">2026-10-02T01:26:44Z</dcterms:created>
  <dcterms:modified xsi:type="dcterms:W3CDTF">2026-10-02T01:26:44Z</dcterms:modified>
</cp:coreProperties>
</file>